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600" windowWidth="28755" windowHeight="15600"/>
  </bookViews>
  <sheets>
    <sheet name="HACH REAGENSI" sheetId="1" r:id="rId1"/>
  </sheets>
  <calcPr calcId="144525"/>
</workbook>
</file>

<file path=xl/calcChain.xml><?xml version="1.0" encoding="utf-8"?>
<calcChain xmlns="http://schemas.openxmlformats.org/spreadsheetml/2006/main">
  <c r="I34" i="1" l="1"/>
  <c r="I33" i="1"/>
  <c r="I32" i="1"/>
  <c r="I31" i="1"/>
  <c r="I13" i="1" l="1"/>
  <c r="I25" i="1" l="1"/>
  <c r="I26" i="1"/>
  <c r="I27" i="1"/>
  <c r="I4" i="1" l="1"/>
  <c r="I5" i="1"/>
  <c r="I6" i="1"/>
  <c r="I7" i="1"/>
  <c r="I8" i="1"/>
  <c r="I9" i="1"/>
  <c r="I10" i="1"/>
  <c r="I11" i="1"/>
  <c r="I12" i="1"/>
  <c r="I14" i="1"/>
  <c r="I15" i="1"/>
  <c r="I16" i="1"/>
  <c r="I17" i="1"/>
  <c r="I18" i="1"/>
  <c r="I19" i="1"/>
  <c r="I20" i="1"/>
  <c r="I21" i="1"/>
  <c r="I22" i="1"/>
  <c r="I23" i="1"/>
  <c r="I24" i="1"/>
  <c r="I28" i="1"/>
  <c r="I29" i="1"/>
  <c r="I30" i="1"/>
  <c r="I3" i="1"/>
</calcChain>
</file>

<file path=xl/sharedStrings.xml><?xml version="1.0" encoding="utf-8"?>
<sst xmlns="http://schemas.openxmlformats.org/spreadsheetml/2006/main" count="89" uniqueCount="61">
  <si>
    <t>HACH reagensi za kemijske analize voda i otpadnih voda</t>
  </si>
  <si>
    <t>Jed.
mj</t>
  </si>
  <si>
    <t>Kat.
oznaka</t>
  </si>
  <si>
    <t>Proizvođač</t>
  </si>
  <si>
    <t>Potvrda karakteristika</t>
  </si>
  <si>
    <t>pak</t>
  </si>
  <si>
    <t>UKUPNO :</t>
  </si>
  <si>
    <t>LCK 385</t>
  </si>
  <si>
    <t>LCI400</t>
  </si>
  <si>
    <t>LCK350</t>
  </si>
  <si>
    <t>LCI500</t>
  </si>
  <si>
    <t>LCK338</t>
  </si>
  <si>
    <t>LCK138</t>
  </si>
  <si>
    <t>LCK339</t>
  </si>
  <si>
    <t>LCK341</t>
  </si>
  <si>
    <t>LCK304</t>
  </si>
  <si>
    <t>LCK303</t>
  </si>
  <si>
    <t>LCK349</t>
  </si>
  <si>
    <t>LCK332</t>
  </si>
  <si>
    <t>LCK432</t>
  </si>
  <si>
    <t>LCK333</t>
  </si>
  <si>
    <t>LCK433</t>
  </si>
  <si>
    <t>10764-16</t>
  </si>
  <si>
    <t>10977-52</t>
  </si>
  <si>
    <t>Količina</t>
  </si>
  <si>
    <t>Vrijednost</t>
  </si>
  <si>
    <t>UKUPNO   S PDV-om:</t>
  </si>
  <si>
    <t xml:space="preserve">Jedinična cijena </t>
  </si>
  <si>
    <t>REDNI BROJ</t>
  </si>
  <si>
    <t>SILICA RGT SET LOW RANGE 0-1,600mg/l,pk/100</t>
  </si>
  <si>
    <t>24593-00</t>
  </si>
  <si>
    <t>SulfaVer® 4 Reagent Powder Pillow1, 10-mL, 2-70 mg/L SO₄, pk/100</t>
  </si>
  <si>
    <t xml:space="preserve">Free Chlorine DPD Reagent Powder Pillows, 10 mL, pk/1000, </t>
  </si>
  <si>
    <t>Chlorine, total, Reagent Powder Pillows, 100/pk, 10 mL</t>
  </si>
  <si>
    <t>TOC cuvette test (purging method) 3-30 mg/L C, 25 tests</t>
  </si>
  <si>
    <t>Sulfide Reagent Set, 100 tests, 5-800 µg/L S²⁻</t>
  </si>
  <si>
    <r>
      <t>NitriVer 3 Nitrite Reagent Powder Pillows, 0.002-0.300 mg/L NO</t>
    </r>
    <r>
      <rPr>
        <vertAlign val="subscript"/>
        <sz val="18"/>
        <color theme="1"/>
        <rFont val="Calibri"/>
        <family val="2"/>
        <charset val="238"/>
        <scheme val="minor"/>
      </rPr>
      <t>2</t>
    </r>
    <r>
      <rPr>
        <sz val="18"/>
        <color theme="1"/>
        <rFont val="Calibri"/>
        <family val="2"/>
        <charset val="238"/>
        <scheme val="minor"/>
      </rPr>
      <t>-N, 0,007-1  mg/L NO</t>
    </r>
    <r>
      <rPr>
        <vertAlign val="subscript"/>
        <sz val="18"/>
        <color theme="1"/>
        <rFont val="Calibri"/>
        <family val="2"/>
        <charset val="238"/>
        <scheme val="minor"/>
      </rPr>
      <t>2</t>
    </r>
    <r>
      <rPr>
        <sz val="18"/>
        <color theme="1"/>
        <rFont val="Calibri"/>
        <family val="2"/>
        <charset val="238"/>
        <scheme val="minor"/>
      </rPr>
      <t xml:space="preserve"> </t>
    </r>
  </si>
  <si>
    <t>Phosphate (ortho/total) cuvette test 2.0-20.0 mg/L PO₄-P, 25 tests</t>
  </si>
  <si>
    <t>Lithium Hydroxide Powder Pillows, pk/100</t>
  </si>
  <si>
    <t>Hardness  1 Buffer Solution, pH 10.1. for Phenol Reagens (0.002-0.200 mg/L)</t>
  </si>
  <si>
    <t>Phenol Reagent Powder Pillows for Phenol Reagens (0.002-0.200 mg/L)</t>
  </si>
  <si>
    <t>COD standard solution, 300 mg/L O₂ (NIST), 200 mL</t>
  </si>
  <si>
    <t>SEAL CUPS</t>
  </si>
  <si>
    <t>STIR BAR, MAGNETIC</t>
  </si>
  <si>
    <t>Ammonium cuvette test 47.0 - 130 mg/L NH₄-N, 25 tests</t>
  </si>
  <si>
    <t>LCK302</t>
  </si>
  <si>
    <t>Nitrite cuvette test 0.015- 0.6 mg/L NO₂-N; 0,05-2 mg/L NO₂; 25 tests, LCK 341</t>
  </si>
  <si>
    <t>Ammonium cuvette test 0.015-2.0 mg/L NH₄-N; 0,02-2,5 mg/L NH₄, 25 tests, LCK 304</t>
  </si>
  <si>
    <t>Phosphate (Ortho/Total) cuvette test 0.05-1.5 mg/L PO₄-P, 25 tests, LCK349</t>
  </si>
  <si>
    <t>Anionic Surfactants, cuvette test 0.05-2.0 mg/L, 25 tests, LCK332</t>
  </si>
  <si>
    <t>Nonionic Surfactants cuvette test 0.2-6.0 mg/L, 25 tests, LCK333</t>
  </si>
  <si>
    <t>Nitrate cuvette test 0.23-13.5 mg/L NO₃-N, 
1-60  mg/L NO₃, 25 tests, LCK339</t>
  </si>
  <si>
    <t xml:space="preserve">LCI 400 COD cuvette test - ISO 15705, 0-1000 mg/L O₂, </t>
  </si>
  <si>
    <t xml:space="preserve">LCI 500 COD cuvette test - ISO 15705, 0-150 mg/L O₂, </t>
  </si>
  <si>
    <t>Ammonium cuvette test 2.0-47.0 mg/L NH₄-N, 25 tests LCK 303</t>
  </si>
  <si>
    <t>Anionic Surfactants, cuvette test 0.1 - 4.0 mg/L, 25 tests LCK 432</t>
  </si>
  <si>
    <t>Nonionic Surfactants cuvette test 6-200 mg/L, 25 tests LCK 433</t>
  </si>
  <si>
    <t>Laton Total Nitrogen cuvette test 1-16 mg/L TN, 25 tests LCK 138</t>
  </si>
  <si>
    <t>Laton Total Nitrogen cuvette test 20-100 mg/L TN, 25 tests LCK 338</t>
  </si>
  <si>
    <t>Phenol 2 Ragent Powder Pillows for Phenol Reagens (0.002-0.200 mg/L)</t>
  </si>
  <si>
    <t xml:space="preserve">PDV: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</si>
</sst>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_-* #,##0\ _k_n_-;\-* #,##0\ _k_n_-;_-* &quot;-&quot;??\ _k_n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vertAlign val="subscript"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164" fontId="2" fillId="0" borderId="0" xfId="2" applyNumberFormat="1" applyFont="1" applyAlignment="1">
      <alignment horizontal="center" vertical="center"/>
    </xf>
    <xf numFmtId="164" fontId="4" fillId="2" borderId="1" xfId="2" applyNumberFormat="1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3" fillId="3" borderId="1" xfId="2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topLeftCell="A19" zoomScale="80" zoomScaleNormal="80" workbookViewId="0">
      <selection activeCell="I34" sqref="I34"/>
    </sheetView>
  </sheetViews>
  <sheetFormatPr defaultColWidth="9.140625" defaultRowHeight="23.25" x14ac:dyDescent="0.25"/>
  <cols>
    <col min="1" max="1" width="12.28515625" style="1" customWidth="1"/>
    <col min="2" max="2" width="73.5703125" style="1" customWidth="1"/>
    <col min="3" max="3" width="17.140625" style="1" customWidth="1"/>
    <col min="4" max="4" width="16.5703125" style="1" customWidth="1"/>
    <col min="5" max="5" width="17.85546875" style="1" customWidth="1"/>
    <col min="6" max="6" width="21.42578125" style="1" customWidth="1"/>
    <col min="7" max="7" width="14.85546875" style="8" customWidth="1"/>
    <col min="8" max="8" width="20" style="11" customWidth="1"/>
    <col min="9" max="9" width="19.28515625" style="11" customWidth="1"/>
    <col min="10" max="16384" width="9.140625" style="1"/>
  </cols>
  <sheetData>
    <row r="1" spans="1:9" ht="27" customHeight="1" x14ac:dyDescent="0.25">
      <c r="B1" s="2"/>
    </row>
    <row r="2" spans="1:9" ht="60" customHeight="1" x14ac:dyDescent="0.25">
      <c r="A2" s="3" t="s">
        <v>28</v>
      </c>
      <c r="B2" s="4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9" t="s">
        <v>24</v>
      </c>
      <c r="H2" s="12" t="s">
        <v>27</v>
      </c>
      <c r="I2" s="12" t="s">
        <v>25</v>
      </c>
    </row>
    <row r="3" spans="1:9" ht="46.5" customHeight="1" x14ac:dyDescent="0.25">
      <c r="A3" s="6">
        <v>1</v>
      </c>
      <c r="B3" s="7" t="s">
        <v>31</v>
      </c>
      <c r="C3" s="6" t="s">
        <v>5</v>
      </c>
      <c r="D3" s="6">
        <v>2106769</v>
      </c>
      <c r="E3" s="6"/>
      <c r="F3" s="6"/>
      <c r="G3" s="10">
        <v>9</v>
      </c>
      <c r="H3" s="13"/>
      <c r="I3" s="13">
        <f>H3*G3</f>
        <v>0</v>
      </c>
    </row>
    <row r="4" spans="1:9" ht="46.5" customHeight="1" x14ac:dyDescent="0.25">
      <c r="A4" s="6">
        <v>2</v>
      </c>
      <c r="B4" s="7" t="s">
        <v>32</v>
      </c>
      <c r="C4" s="6" t="s">
        <v>5</v>
      </c>
      <c r="D4" s="6">
        <v>2105528</v>
      </c>
      <c r="E4" s="6"/>
      <c r="F4" s="6"/>
      <c r="G4" s="10">
        <v>7</v>
      </c>
      <c r="H4" s="13"/>
      <c r="I4" s="13">
        <f t="shared" ref="I4:I29" si="0">H4*G4</f>
        <v>0</v>
      </c>
    </row>
    <row r="5" spans="1:9" ht="46.5" customHeight="1" x14ac:dyDescent="0.25">
      <c r="A5" s="6">
        <v>3</v>
      </c>
      <c r="B5" s="7" t="s">
        <v>33</v>
      </c>
      <c r="C5" s="6" t="s">
        <v>5</v>
      </c>
      <c r="D5" s="6">
        <v>2105669</v>
      </c>
      <c r="E5" s="6"/>
      <c r="F5" s="6"/>
      <c r="G5" s="10">
        <v>1</v>
      </c>
      <c r="H5" s="13"/>
      <c r="I5" s="13">
        <f t="shared" si="0"/>
        <v>0</v>
      </c>
    </row>
    <row r="6" spans="1:9" ht="46.5" customHeight="1" x14ac:dyDescent="0.25">
      <c r="A6" s="6">
        <v>4</v>
      </c>
      <c r="B6" s="7" t="s">
        <v>34</v>
      </c>
      <c r="C6" s="6" t="s">
        <v>5</v>
      </c>
      <c r="D6" s="6" t="s">
        <v>7</v>
      </c>
      <c r="E6" s="6"/>
      <c r="F6" s="6"/>
      <c r="G6" s="10">
        <v>1</v>
      </c>
      <c r="H6" s="13"/>
      <c r="I6" s="13">
        <f t="shared" si="0"/>
        <v>0</v>
      </c>
    </row>
    <row r="7" spans="1:9" ht="33" customHeight="1" x14ac:dyDescent="0.25">
      <c r="A7" s="6">
        <v>5</v>
      </c>
      <c r="B7" s="7" t="s">
        <v>35</v>
      </c>
      <c r="C7" s="6" t="s">
        <v>5</v>
      </c>
      <c r="D7" s="6">
        <v>2244500</v>
      </c>
      <c r="E7" s="6"/>
      <c r="F7" s="6"/>
      <c r="G7" s="10">
        <v>1</v>
      </c>
      <c r="H7" s="13"/>
      <c r="I7" s="13">
        <f t="shared" si="0"/>
        <v>0</v>
      </c>
    </row>
    <row r="8" spans="1:9" ht="48" customHeight="1" x14ac:dyDescent="0.25">
      <c r="A8" s="6">
        <v>6</v>
      </c>
      <c r="B8" s="7" t="s">
        <v>51</v>
      </c>
      <c r="C8" s="6" t="s">
        <v>5</v>
      </c>
      <c r="D8" s="6" t="s">
        <v>13</v>
      </c>
      <c r="E8" s="6"/>
      <c r="F8" s="6"/>
      <c r="G8" s="10">
        <v>6</v>
      </c>
      <c r="H8" s="13"/>
      <c r="I8" s="13">
        <f t="shared" si="0"/>
        <v>0</v>
      </c>
    </row>
    <row r="9" spans="1:9" ht="54.75" customHeight="1" x14ac:dyDescent="0.25">
      <c r="A9" s="6">
        <v>7</v>
      </c>
      <c r="B9" s="7" t="s">
        <v>36</v>
      </c>
      <c r="C9" s="6" t="s">
        <v>5</v>
      </c>
      <c r="D9" s="6">
        <v>2107169</v>
      </c>
      <c r="E9" s="6"/>
      <c r="F9" s="6"/>
      <c r="G9" s="10">
        <v>1</v>
      </c>
      <c r="H9" s="13"/>
      <c r="I9" s="13">
        <f t="shared" si="0"/>
        <v>0</v>
      </c>
    </row>
    <row r="10" spans="1:9" ht="44.25" customHeight="1" x14ac:dyDescent="0.25">
      <c r="A10" s="6">
        <v>8</v>
      </c>
      <c r="B10" s="7" t="s">
        <v>46</v>
      </c>
      <c r="C10" s="6" t="s">
        <v>5</v>
      </c>
      <c r="D10" s="6" t="s">
        <v>14</v>
      </c>
      <c r="E10" s="6"/>
      <c r="F10" s="6"/>
      <c r="G10" s="10">
        <v>6</v>
      </c>
      <c r="H10" s="13"/>
      <c r="I10" s="13">
        <f t="shared" si="0"/>
        <v>0</v>
      </c>
    </row>
    <row r="11" spans="1:9" ht="57" customHeight="1" x14ac:dyDescent="0.25">
      <c r="A11" s="6">
        <v>9</v>
      </c>
      <c r="B11" s="7" t="s">
        <v>47</v>
      </c>
      <c r="C11" s="6" t="s">
        <v>5</v>
      </c>
      <c r="D11" s="6" t="s">
        <v>15</v>
      </c>
      <c r="E11" s="6"/>
      <c r="F11" s="6"/>
      <c r="G11" s="10">
        <v>4</v>
      </c>
      <c r="H11" s="13"/>
      <c r="I11" s="13">
        <f t="shared" si="0"/>
        <v>0</v>
      </c>
    </row>
    <row r="12" spans="1:9" ht="45" customHeight="1" x14ac:dyDescent="0.25">
      <c r="A12" s="6">
        <v>10</v>
      </c>
      <c r="B12" s="7" t="s">
        <v>54</v>
      </c>
      <c r="C12" s="6" t="s">
        <v>5</v>
      </c>
      <c r="D12" s="6" t="s">
        <v>16</v>
      </c>
      <c r="E12" s="6"/>
      <c r="F12" s="6"/>
      <c r="G12" s="10">
        <v>3</v>
      </c>
      <c r="H12" s="13"/>
      <c r="I12" s="13">
        <f t="shared" si="0"/>
        <v>0</v>
      </c>
    </row>
    <row r="13" spans="1:9" ht="45" customHeight="1" x14ac:dyDescent="0.25">
      <c r="A13" s="6">
        <v>11</v>
      </c>
      <c r="B13" s="7" t="s">
        <v>44</v>
      </c>
      <c r="C13" s="6" t="s">
        <v>5</v>
      </c>
      <c r="D13" s="6" t="s">
        <v>45</v>
      </c>
      <c r="E13" s="6"/>
      <c r="F13" s="6"/>
      <c r="G13" s="10">
        <v>1</v>
      </c>
      <c r="H13" s="13"/>
      <c r="I13" s="13">
        <f t="shared" si="0"/>
        <v>0</v>
      </c>
    </row>
    <row r="14" spans="1:9" ht="46.5" x14ac:dyDescent="0.25">
      <c r="A14" s="6">
        <v>12</v>
      </c>
      <c r="B14" s="7" t="s">
        <v>48</v>
      </c>
      <c r="C14" s="6" t="s">
        <v>5</v>
      </c>
      <c r="D14" s="6" t="s">
        <v>17</v>
      </c>
      <c r="E14" s="6"/>
      <c r="F14" s="6"/>
      <c r="G14" s="10">
        <v>9</v>
      </c>
      <c r="H14" s="13"/>
      <c r="I14" s="13">
        <f t="shared" si="0"/>
        <v>0</v>
      </c>
    </row>
    <row r="15" spans="1:9" ht="46.5" x14ac:dyDescent="0.25">
      <c r="A15" s="6">
        <v>13</v>
      </c>
      <c r="B15" s="7" t="s">
        <v>37</v>
      </c>
      <c r="C15" s="6" t="s">
        <v>5</v>
      </c>
      <c r="D15" s="6" t="s">
        <v>9</v>
      </c>
      <c r="E15" s="6"/>
      <c r="F15" s="6"/>
      <c r="G15" s="10">
        <v>6</v>
      </c>
      <c r="H15" s="13"/>
      <c r="I15" s="13">
        <f t="shared" si="0"/>
        <v>0</v>
      </c>
    </row>
    <row r="16" spans="1:9" ht="45.75" customHeight="1" x14ac:dyDescent="0.25">
      <c r="A16" s="6">
        <v>14</v>
      </c>
      <c r="B16" s="7" t="s">
        <v>49</v>
      </c>
      <c r="C16" s="6" t="s">
        <v>5</v>
      </c>
      <c r="D16" s="6" t="s">
        <v>18</v>
      </c>
      <c r="E16" s="6"/>
      <c r="F16" s="6"/>
      <c r="G16" s="10">
        <v>6</v>
      </c>
      <c r="H16" s="13"/>
      <c r="I16" s="13">
        <f t="shared" si="0"/>
        <v>0</v>
      </c>
    </row>
    <row r="17" spans="1:9" ht="46.5" customHeight="1" x14ac:dyDescent="0.25">
      <c r="A17" s="6">
        <v>15</v>
      </c>
      <c r="B17" s="7" t="s">
        <v>55</v>
      </c>
      <c r="C17" s="6" t="s">
        <v>5</v>
      </c>
      <c r="D17" s="6" t="s">
        <v>19</v>
      </c>
      <c r="E17" s="6"/>
      <c r="F17" s="6"/>
      <c r="G17" s="10">
        <v>7</v>
      </c>
      <c r="H17" s="13"/>
      <c r="I17" s="13">
        <f t="shared" si="0"/>
        <v>0</v>
      </c>
    </row>
    <row r="18" spans="1:9" ht="46.5" customHeight="1" x14ac:dyDescent="0.25">
      <c r="A18" s="6">
        <v>16</v>
      </c>
      <c r="B18" s="7" t="s">
        <v>50</v>
      </c>
      <c r="C18" s="6" t="s">
        <v>5</v>
      </c>
      <c r="D18" s="6" t="s">
        <v>20</v>
      </c>
      <c r="E18" s="6"/>
      <c r="F18" s="6"/>
      <c r="G18" s="10">
        <v>5</v>
      </c>
      <c r="H18" s="13"/>
      <c r="I18" s="13">
        <f t="shared" si="0"/>
        <v>0</v>
      </c>
    </row>
    <row r="19" spans="1:9" ht="45.75" customHeight="1" x14ac:dyDescent="0.25">
      <c r="A19" s="6">
        <v>17</v>
      </c>
      <c r="B19" s="7" t="s">
        <v>56</v>
      </c>
      <c r="C19" s="6" t="s">
        <v>5</v>
      </c>
      <c r="D19" s="6" t="s">
        <v>21</v>
      </c>
      <c r="E19" s="6"/>
      <c r="F19" s="6"/>
      <c r="G19" s="10">
        <v>1</v>
      </c>
      <c r="H19" s="13"/>
      <c r="I19" s="13">
        <f t="shared" si="0"/>
        <v>0</v>
      </c>
    </row>
    <row r="20" spans="1:9" ht="45" customHeight="1" x14ac:dyDescent="0.25">
      <c r="A20" s="6">
        <v>18</v>
      </c>
      <c r="B20" s="7" t="s">
        <v>38</v>
      </c>
      <c r="C20" s="6" t="s">
        <v>5</v>
      </c>
      <c r="D20" s="6">
        <v>1416369</v>
      </c>
      <c r="E20" s="6"/>
      <c r="F20" s="6"/>
      <c r="G20" s="10">
        <v>5</v>
      </c>
      <c r="H20" s="13"/>
      <c r="I20" s="13">
        <f t="shared" si="0"/>
        <v>0</v>
      </c>
    </row>
    <row r="21" spans="1:9" ht="42" customHeight="1" x14ac:dyDescent="0.25">
      <c r="A21" s="6">
        <v>19</v>
      </c>
      <c r="B21" s="7" t="s">
        <v>52</v>
      </c>
      <c r="C21" s="6" t="s">
        <v>5</v>
      </c>
      <c r="D21" s="6" t="s">
        <v>8</v>
      </c>
      <c r="E21" s="6"/>
      <c r="F21" s="6"/>
      <c r="G21" s="10">
        <v>18</v>
      </c>
      <c r="H21" s="13"/>
      <c r="I21" s="13">
        <f t="shared" si="0"/>
        <v>0</v>
      </c>
    </row>
    <row r="22" spans="1:9" ht="44.25" customHeight="1" x14ac:dyDescent="0.25">
      <c r="A22" s="6">
        <v>20</v>
      </c>
      <c r="B22" s="7" t="s">
        <v>53</v>
      </c>
      <c r="C22" s="6" t="s">
        <v>5</v>
      </c>
      <c r="D22" s="6" t="s">
        <v>10</v>
      </c>
      <c r="E22" s="6"/>
      <c r="F22" s="6"/>
      <c r="G22" s="10">
        <v>3</v>
      </c>
      <c r="H22" s="13"/>
      <c r="I22" s="13">
        <f t="shared" si="0"/>
        <v>0</v>
      </c>
    </row>
    <row r="23" spans="1:9" ht="44.25" customHeight="1" x14ac:dyDescent="0.25">
      <c r="A23" s="6">
        <v>21</v>
      </c>
      <c r="B23" s="7" t="s">
        <v>57</v>
      </c>
      <c r="C23" s="6" t="s">
        <v>5</v>
      </c>
      <c r="D23" s="6" t="s">
        <v>12</v>
      </c>
      <c r="E23" s="6"/>
      <c r="F23" s="6"/>
      <c r="G23" s="10">
        <v>5</v>
      </c>
      <c r="H23" s="13"/>
      <c r="I23" s="13">
        <f t="shared" si="0"/>
        <v>0</v>
      </c>
    </row>
    <row r="24" spans="1:9" ht="45.75" customHeight="1" x14ac:dyDescent="0.25">
      <c r="A24" s="6">
        <v>22</v>
      </c>
      <c r="B24" s="7" t="s">
        <v>58</v>
      </c>
      <c r="C24" s="6" t="s">
        <v>5</v>
      </c>
      <c r="D24" s="6" t="s">
        <v>11</v>
      </c>
      <c r="E24" s="6"/>
      <c r="F24" s="6"/>
      <c r="G24" s="10">
        <v>5</v>
      </c>
      <c r="H24" s="13"/>
      <c r="I24" s="13">
        <f t="shared" si="0"/>
        <v>0</v>
      </c>
    </row>
    <row r="25" spans="1:9" ht="45.75" customHeight="1" x14ac:dyDescent="0.25">
      <c r="A25" s="6">
        <v>23</v>
      </c>
      <c r="B25" s="7" t="s">
        <v>39</v>
      </c>
      <c r="C25" s="6" t="s">
        <v>5</v>
      </c>
      <c r="D25" s="6">
        <v>42449</v>
      </c>
      <c r="E25" s="6"/>
      <c r="F25" s="6"/>
      <c r="G25" s="10">
        <v>2</v>
      </c>
      <c r="H25" s="13"/>
      <c r="I25" s="13">
        <f t="shared" si="0"/>
        <v>0</v>
      </c>
    </row>
    <row r="26" spans="1:9" ht="45.75" customHeight="1" x14ac:dyDescent="0.25">
      <c r="A26" s="6">
        <v>24</v>
      </c>
      <c r="B26" s="7" t="s">
        <v>40</v>
      </c>
      <c r="C26" s="6" t="s">
        <v>5</v>
      </c>
      <c r="D26" s="6">
        <v>87299</v>
      </c>
      <c r="E26" s="6"/>
      <c r="F26" s="6"/>
      <c r="G26" s="10">
        <v>2</v>
      </c>
      <c r="H26" s="13"/>
      <c r="I26" s="13">
        <f t="shared" si="0"/>
        <v>0</v>
      </c>
    </row>
    <row r="27" spans="1:9" ht="49.5" customHeight="1" x14ac:dyDescent="0.25">
      <c r="A27" s="6">
        <v>25</v>
      </c>
      <c r="B27" s="7" t="s">
        <v>59</v>
      </c>
      <c r="C27" s="6" t="s">
        <v>5</v>
      </c>
      <c r="D27" s="6">
        <v>183699</v>
      </c>
      <c r="E27" s="6"/>
      <c r="F27" s="6"/>
      <c r="G27" s="10">
        <v>2</v>
      </c>
      <c r="H27" s="13"/>
      <c r="I27" s="13">
        <f t="shared" si="0"/>
        <v>0</v>
      </c>
    </row>
    <row r="28" spans="1:9" ht="42.75" customHeight="1" x14ac:dyDescent="0.25">
      <c r="A28" s="6">
        <v>26</v>
      </c>
      <c r="B28" s="7" t="s">
        <v>41</v>
      </c>
      <c r="C28" s="6" t="s">
        <v>5</v>
      </c>
      <c r="D28" s="6">
        <v>1218629</v>
      </c>
      <c r="E28" s="6"/>
      <c r="F28" s="6"/>
      <c r="G28" s="10">
        <v>3</v>
      </c>
      <c r="H28" s="13"/>
      <c r="I28" s="13">
        <f t="shared" si="0"/>
        <v>0</v>
      </c>
    </row>
    <row r="29" spans="1:9" ht="36" customHeight="1" x14ac:dyDescent="0.25">
      <c r="A29" s="6">
        <v>27</v>
      </c>
      <c r="B29" s="7" t="s">
        <v>42</v>
      </c>
      <c r="C29" s="6" t="s">
        <v>5</v>
      </c>
      <c r="D29" s="6" t="s">
        <v>23</v>
      </c>
      <c r="E29" s="6"/>
      <c r="F29" s="6"/>
      <c r="G29" s="10">
        <v>1</v>
      </c>
      <c r="H29" s="13"/>
      <c r="I29" s="13">
        <f t="shared" si="0"/>
        <v>0</v>
      </c>
    </row>
    <row r="30" spans="1:9" ht="34.5" customHeight="1" x14ac:dyDescent="0.25">
      <c r="A30" s="6">
        <v>28</v>
      </c>
      <c r="B30" s="7" t="s">
        <v>43</v>
      </c>
      <c r="C30" s="6" t="s">
        <v>5</v>
      </c>
      <c r="D30" s="6" t="s">
        <v>22</v>
      </c>
      <c r="E30" s="6"/>
      <c r="F30" s="6"/>
      <c r="G30" s="10">
        <v>1</v>
      </c>
      <c r="H30" s="13"/>
      <c r="I30" s="13">
        <f>H30*G30</f>
        <v>0</v>
      </c>
    </row>
    <row r="31" spans="1:9" ht="48" customHeight="1" x14ac:dyDescent="0.25">
      <c r="A31" s="6">
        <v>29</v>
      </c>
      <c r="B31" s="7" t="s">
        <v>29</v>
      </c>
      <c r="C31" s="6" t="s">
        <v>5</v>
      </c>
      <c r="D31" s="6" t="s">
        <v>30</v>
      </c>
      <c r="E31" s="6"/>
      <c r="F31" s="6"/>
      <c r="G31" s="10">
        <v>1</v>
      </c>
      <c r="H31" s="13"/>
      <c r="I31" s="13">
        <f>H31*G31</f>
        <v>0</v>
      </c>
    </row>
    <row r="32" spans="1:9" ht="36" customHeight="1" x14ac:dyDescent="0.25">
      <c r="A32" s="6"/>
      <c r="B32" s="14" t="s">
        <v>6</v>
      </c>
      <c r="C32" s="14"/>
      <c r="D32" s="14"/>
      <c r="E32" s="14"/>
      <c r="F32" s="14"/>
      <c r="G32" s="15"/>
      <c r="H32" s="16"/>
      <c r="I32" s="13">
        <f>SUM(I3:I31)</f>
        <v>0</v>
      </c>
    </row>
    <row r="33" spans="1:9" ht="36" customHeight="1" x14ac:dyDescent="0.25">
      <c r="A33" s="6"/>
      <c r="B33" s="17" t="s">
        <v>60</v>
      </c>
      <c r="C33" s="17"/>
      <c r="D33" s="17"/>
      <c r="E33" s="17"/>
      <c r="F33" s="17"/>
      <c r="G33" s="17"/>
      <c r="H33" s="17"/>
      <c r="I33" s="13">
        <f>(I32*0.25)</f>
        <v>0</v>
      </c>
    </row>
    <row r="34" spans="1:9" ht="36" customHeight="1" x14ac:dyDescent="0.25">
      <c r="A34" s="6"/>
      <c r="B34" s="14" t="s">
        <v>26</v>
      </c>
      <c r="C34" s="14"/>
      <c r="D34" s="14"/>
      <c r="E34" s="14"/>
      <c r="F34" s="14"/>
      <c r="G34" s="15"/>
      <c r="H34" s="16"/>
      <c r="I34" s="13">
        <f>SUM(I32:I33)</f>
        <v>0</v>
      </c>
    </row>
    <row r="35" spans="1:9" ht="36" customHeight="1" x14ac:dyDescent="0.25"/>
    <row r="36" spans="1:9" ht="36" customHeight="1" x14ac:dyDescent="0.25"/>
    <row r="37" spans="1:9" ht="36" customHeight="1" x14ac:dyDescent="0.25"/>
    <row r="38" spans="1:9" ht="36" customHeight="1" x14ac:dyDescent="0.25"/>
    <row r="39" spans="1:9" ht="36" customHeight="1" x14ac:dyDescent="0.25"/>
    <row r="40" spans="1:9" ht="36" customHeight="1" x14ac:dyDescent="0.25"/>
    <row r="41" spans="1:9" ht="36" customHeight="1" x14ac:dyDescent="0.25"/>
    <row r="42" spans="1:9" ht="30" customHeight="1" x14ac:dyDescent="0.25"/>
    <row r="43" spans="1:9" ht="27" customHeight="1" x14ac:dyDescent="0.25"/>
    <row r="44" spans="1:9" ht="30" customHeight="1" x14ac:dyDescent="0.25"/>
  </sheetData>
  <mergeCells count="1">
    <mergeCell ref="B33:H33"/>
  </mergeCells>
  <pageMargins left="0.35433070866141736" right="0.43307086614173229" top="0.74803149606299213" bottom="0.74803149606299213" header="0.31496062992125984" footer="1.8503937007874016"/>
  <pageSetup paperSize="9" orientation="landscape" r:id="rId1"/>
  <headerFooter>
    <oddHeader>&amp;LZavod za javno zdravstvo Dubrovnik</oddHeader>
    <firstFooter>&amp;RPotpis i pečat   ponuda: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HACH REAGENSI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Epi</dc:creator>
  <cp:lastModifiedBy>ZZJZ</cp:lastModifiedBy>
  <cp:lastPrinted>2024-11-19T13:40:02Z</cp:lastPrinted>
  <dcterms:created xsi:type="dcterms:W3CDTF">2018-02-12T13:01:56Z</dcterms:created>
  <dcterms:modified xsi:type="dcterms:W3CDTF">2025-12-19T09:49:55Z</dcterms:modified>
</cp:coreProperties>
</file>